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Hibe_Puanları" sheetId="2" r:id="rId1"/>
  </sheets>
  <definedNames>
    <definedName name="BaslaSatir">#REF!</definedName>
    <definedName name="BaslaSatir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2" l="1"/>
  <c r="N6" i="2"/>
  <c r="J6" i="2"/>
  <c r="F6" i="2"/>
  <c r="V4" i="2"/>
  <c r="N4" i="2"/>
  <c r="J4" i="2"/>
  <c r="F4" i="2"/>
  <c r="V5" i="2"/>
  <c r="N5" i="2"/>
  <c r="J5" i="2"/>
  <c r="F5" i="2"/>
  <c r="V8" i="2"/>
  <c r="J8" i="2"/>
  <c r="F8" i="2"/>
  <c r="V3" i="2"/>
  <c r="J3" i="2"/>
  <c r="F3" i="2"/>
  <c r="V7" i="2"/>
  <c r="N7" i="2"/>
  <c r="J7" i="2"/>
  <c r="F7" i="2"/>
  <c r="V2" i="2"/>
  <c r="J2" i="2"/>
  <c r="F2" i="2"/>
</calcChain>
</file>

<file path=xl/sharedStrings.xml><?xml version="1.0" encoding="utf-8"?>
<sst xmlns="http://schemas.openxmlformats.org/spreadsheetml/2006/main" count="57" uniqueCount="49">
  <si>
    <t>Ad Soyad</t>
  </si>
  <si>
    <t>Bölüm Puanı</t>
  </si>
  <si>
    <t>Kimya</t>
  </si>
  <si>
    <t>Mimarlık</t>
  </si>
  <si>
    <t>Ülke</t>
  </si>
  <si>
    <t>Kurum</t>
  </si>
  <si>
    <t>Slovakya</t>
  </si>
  <si>
    <t>Technical University of Kosice</t>
  </si>
  <si>
    <t>İtalya</t>
  </si>
  <si>
    <t>Ülke Puanı</t>
  </si>
  <si>
    <t>Kurum Puanı</t>
  </si>
  <si>
    <t>Bölümü</t>
  </si>
  <si>
    <t>İnşaat Mühendisliği</t>
  </si>
  <si>
    <t>Matematik</t>
  </si>
  <si>
    <t>Makine Mühendisliği</t>
  </si>
  <si>
    <t>Estonya</t>
  </si>
  <si>
    <t>Tallinn University of Technology</t>
  </si>
  <si>
    <t>Hırvatistan</t>
  </si>
  <si>
    <t>Aynı Kuruma İki Kereden Fazla Gidiş Var mı?</t>
  </si>
  <si>
    <t>Hayır</t>
  </si>
  <si>
    <t>İsveç</t>
  </si>
  <si>
    <t>Umea University</t>
  </si>
  <si>
    <t>Avusturya</t>
  </si>
  <si>
    <t>TU Wien</t>
  </si>
  <si>
    <t>Politecnico di Torino</t>
  </si>
  <si>
    <t>Romanya</t>
  </si>
  <si>
    <t>Gheorghe Asachi Technical University of Iasi</t>
  </si>
  <si>
    <t>University of Split</t>
  </si>
  <si>
    <t>Yapay Zeka ile İlişkilendirilen Faaliyet Puanı</t>
  </si>
  <si>
    <t>Gazi/Şehit-Gazi Yakını Personel Olma Durumu</t>
  </si>
  <si>
    <t>Engelli Olma Durumu</t>
  </si>
  <si>
    <t>Afetzede Olma Durumu</t>
  </si>
  <si>
    <t>Vatandaşı Olunan Ülkeye Gidilmesi Durumu</t>
  </si>
  <si>
    <t>HİBE PUANI</t>
  </si>
  <si>
    <t>Bölümden Yapılan Ders Verme  Hareketlilik Sayısı (2014 Erasmus Döneminden 13.03.2026'ya Kadar)</t>
  </si>
  <si>
    <t>İlgili Ülkeye Yapılan Ders Verme Hareketliliği Sayısı (2014 Erasmus Döneminden 13.03.2026'ya Kadar)</t>
  </si>
  <si>
    <t>İlgili Kuruma Yapılan Ders Verme Hareketliliği Sayısı (2014 Erasmus Döneminden 13.03.2026'ya Kadar)</t>
  </si>
  <si>
    <t>Hareketlilik Puanı (Hibe Kullanma Puanı)</t>
  </si>
  <si>
    <t>İlgili Ülkeye Yapılan Ders Verme Hareketliliği Sayısı (2014 Erasmus Döneminden 13.03.2026'ya Kadar)/Enstitümüzden YapılanToplam Ders Verme Harekelilik Sayısı Oranı (2014 Erasmus Döneminden 13.03.2026'ya Kadar)</t>
  </si>
  <si>
    <t>Bölümden Yapılan Ders Verme Hareketlilik Sayısının (2014 Erasmus Döneminden 13.03.2026'ya Kadar) /Enstitümüzden YapılanToplam Ders Verme Harekelilik Sayısı Oranı (2014 Erasmus Döneminden 13.03.2026'ya Kadar)</t>
  </si>
  <si>
    <t>İlgili Kuruma Yapılan Ders Verme Hareketliliği Sayısı (2014 Erasmus Döneminden 13.03.2026'ya Kadar)/Enstitümüzden YapılanToplam Ders Verme Harekelilik Sayısı Oranı (2014 Erasmus Döneminden 13.03.2026'ya Kadar)</t>
  </si>
  <si>
    <r>
      <t xml:space="preserve">Katılımcı Adayı Tarafından Yapılan Ders Verme  Hareketlilik Sayısı (2014 Erasmus Döneminden 13.03.2026'ya Kadar)  </t>
    </r>
    <r>
      <rPr>
        <b/>
        <sz val="11"/>
        <color rgb="FFFF0000"/>
        <rFont val="Calibri"/>
        <family val="2"/>
        <charset val="162"/>
      </rPr>
      <t>*Katılımcı adayının seçildiği ancak henüz yapmadığı hareketlilikler de dikkate alınmaktadır.</t>
    </r>
  </si>
  <si>
    <t>Gö*********UR</t>
  </si>
  <si>
    <t>Ha********AL</t>
  </si>
  <si>
    <t>Me***********CÜ</t>
  </si>
  <si>
    <t>Ka********AK</t>
  </si>
  <si>
    <t>Si**********İR</t>
  </si>
  <si>
    <t>Gü****************ED</t>
  </si>
  <si>
    <t>Ka***************ED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</si>
</sst>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11"/>
      <name val="Calibri"/>
      <family val="2"/>
      <charset val="162"/>
    </font>
    <font>
      <b/>
      <sz val="11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  <col min="2" max="9" width="19.7109375" customWidth="1"/>
    <col min="10" max="10" width="24.42578125" customWidth="1"/>
    <col min="11" max="13" width="19.7109375" customWidth="1"/>
    <col min="14" max="14" width="25" customWidth="1"/>
    <col min="15" max="22" width="19.7109375" customWidth="1"/>
    <col min="23" max="23" width="29.85546875" customWidth="1"/>
  </cols>
  <sheetData>
    <row r="1" spans="1:22" ht="210" customHeight="1" x14ac:dyDescent="0.25">
      <c r="A1" s="14" t="s">
        <v>0</v>
      </c>
      <c r="B1" s="15" t="s">
        <v>41</v>
      </c>
      <c r="C1" s="16" t="s">
        <v>37</v>
      </c>
      <c r="D1" s="14" t="s">
        <v>11</v>
      </c>
      <c r="E1" s="15" t="s">
        <v>34</v>
      </c>
      <c r="F1" s="15" t="s">
        <v>39</v>
      </c>
      <c r="G1" s="16" t="s">
        <v>1</v>
      </c>
      <c r="H1" s="15" t="s">
        <v>4</v>
      </c>
      <c r="I1" s="17" t="s">
        <v>35</v>
      </c>
      <c r="J1" s="17" t="s">
        <v>38</v>
      </c>
      <c r="K1" s="18" t="s">
        <v>9</v>
      </c>
      <c r="L1" s="15" t="s">
        <v>5</v>
      </c>
      <c r="M1" s="17" t="s">
        <v>36</v>
      </c>
      <c r="N1" s="15" t="s">
        <v>40</v>
      </c>
      <c r="O1" s="18" t="s">
        <v>10</v>
      </c>
      <c r="P1" s="19" t="s">
        <v>28</v>
      </c>
      <c r="Q1" s="15" t="s">
        <v>29</v>
      </c>
      <c r="R1" s="15" t="s">
        <v>30</v>
      </c>
      <c r="S1" s="15" t="s">
        <v>31</v>
      </c>
      <c r="T1" s="15" t="s">
        <v>32</v>
      </c>
      <c r="U1" s="20" t="s">
        <v>18</v>
      </c>
      <c r="V1" s="15" t="s">
        <v>33</v>
      </c>
    </row>
    <row r="2" spans="1:22" ht="30" customHeight="1" x14ac:dyDescent="0.25">
      <c r="A2" s="5" t="s">
        <v>42</v>
      </c>
      <c r="B2" s="5">
        <v>0</v>
      </c>
      <c r="C2" s="22">
        <v>100</v>
      </c>
      <c r="D2" s="21" t="s">
        <v>12</v>
      </c>
      <c r="E2" s="5">
        <v>3</v>
      </c>
      <c r="F2" s="6">
        <f t="shared" ref="F2:F8" si="0">100*E2/75</f>
        <v>4</v>
      </c>
      <c r="G2" s="23">
        <v>90</v>
      </c>
      <c r="H2" s="5" t="s">
        <v>25</v>
      </c>
      <c r="I2" s="24">
        <v>2</v>
      </c>
      <c r="J2" s="2">
        <f t="shared" ref="J2:J8" si="1">100*I2/73</f>
        <v>2.7397260273972601</v>
      </c>
      <c r="K2" s="25">
        <v>95</v>
      </c>
      <c r="L2" s="7" t="s">
        <v>26</v>
      </c>
      <c r="M2" s="8">
        <v>0</v>
      </c>
      <c r="N2" s="9">
        <v>0</v>
      </c>
      <c r="O2" s="26">
        <v>100</v>
      </c>
      <c r="P2" s="28">
        <v>0</v>
      </c>
      <c r="Q2" s="29">
        <v>0</v>
      </c>
      <c r="R2" s="29">
        <v>0</v>
      </c>
      <c r="S2" s="29">
        <v>0</v>
      </c>
      <c r="T2" s="29">
        <v>0</v>
      </c>
      <c r="U2" s="10" t="s">
        <v>19</v>
      </c>
      <c r="V2" s="13">
        <f t="shared" ref="V2:V8" si="2">(C2*0.2)+(G2*0.2)+(K2*0.15)+(O2*0.15)+(P2*0.1)+(Q2*0.05)+(R2*0.05)+(S2*0.05)+(T2*0.05)</f>
        <v>67.25</v>
      </c>
    </row>
    <row r="3" spans="1:22" ht="30" customHeight="1" x14ac:dyDescent="0.25">
      <c r="A3" s="5" t="s">
        <v>43</v>
      </c>
      <c r="B3" s="5">
        <v>0</v>
      </c>
      <c r="C3" s="22">
        <v>100</v>
      </c>
      <c r="D3" s="21" t="s">
        <v>13</v>
      </c>
      <c r="E3" s="5">
        <v>4</v>
      </c>
      <c r="F3" s="6">
        <f t="shared" si="0"/>
        <v>5.333333333333333</v>
      </c>
      <c r="G3" s="23">
        <v>90</v>
      </c>
      <c r="H3" s="6" t="s">
        <v>20</v>
      </c>
      <c r="I3" s="24">
        <v>4</v>
      </c>
      <c r="J3" s="2">
        <f t="shared" si="1"/>
        <v>5.4794520547945202</v>
      </c>
      <c r="K3" s="25">
        <v>90</v>
      </c>
      <c r="L3" s="11" t="s">
        <v>21</v>
      </c>
      <c r="M3" s="8">
        <v>0</v>
      </c>
      <c r="N3" s="9">
        <v>0</v>
      </c>
      <c r="O3" s="26">
        <v>100</v>
      </c>
      <c r="P3" s="28">
        <v>0</v>
      </c>
      <c r="Q3" s="29">
        <v>0</v>
      </c>
      <c r="R3" s="29">
        <v>0</v>
      </c>
      <c r="S3" s="29">
        <v>0</v>
      </c>
      <c r="T3" s="29">
        <v>0</v>
      </c>
      <c r="U3" s="10" t="s">
        <v>19</v>
      </c>
      <c r="V3" s="13">
        <f t="shared" si="2"/>
        <v>66.5</v>
      </c>
    </row>
    <row r="4" spans="1:22" ht="30" customHeight="1" x14ac:dyDescent="0.25">
      <c r="A4" s="5" t="s">
        <v>44</v>
      </c>
      <c r="B4" s="5">
        <v>0</v>
      </c>
      <c r="C4" s="22">
        <v>100</v>
      </c>
      <c r="D4" s="21" t="s">
        <v>14</v>
      </c>
      <c r="E4" s="5">
        <v>17</v>
      </c>
      <c r="F4" s="6">
        <f t="shared" si="0"/>
        <v>22.666666666666668</v>
      </c>
      <c r="G4" s="23">
        <v>55</v>
      </c>
      <c r="H4" s="6" t="s">
        <v>8</v>
      </c>
      <c r="I4" s="24">
        <v>9</v>
      </c>
      <c r="J4" s="2">
        <f t="shared" si="1"/>
        <v>12.328767123287671</v>
      </c>
      <c r="K4" s="25">
        <v>75</v>
      </c>
      <c r="L4" s="12" t="s">
        <v>24</v>
      </c>
      <c r="M4" s="3">
        <v>0</v>
      </c>
      <c r="N4" s="4">
        <f>100*M4/73</f>
        <v>0</v>
      </c>
      <c r="O4" s="27">
        <v>100</v>
      </c>
      <c r="P4" s="27">
        <v>0</v>
      </c>
      <c r="Q4" s="29">
        <v>0</v>
      </c>
      <c r="R4" s="29">
        <v>0</v>
      </c>
      <c r="S4" s="29">
        <v>0</v>
      </c>
      <c r="T4" s="29">
        <v>0</v>
      </c>
      <c r="U4" s="10" t="s">
        <v>19</v>
      </c>
      <c r="V4" s="13">
        <f t="shared" si="2"/>
        <v>57.25</v>
      </c>
    </row>
    <row r="5" spans="1:22" ht="30" customHeight="1" x14ac:dyDescent="0.25">
      <c r="A5" s="5" t="s">
        <v>45</v>
      </c>
      <c r="B5" s="5">
        <v>2</v>
      </c>
      <c r="C5" s="22">
        <v>30</v>
      </c>
      <c r="D5" s="21" t="s">
        <v>14</v>
      </c>
      <c r="E5" s="5">
        <v>17</v>
      </c>
      <c r="F5" s="6">
        <f t="shared" si="0"/>
        <v>22.666666666666668</v>
      </c>
      <c r="G5" s="23">
        <v>55</v>
      </c>
      <c r="H5" s="6" t="s">
        <v>17</v>
      </c>
      <c r="I5" s="24">
        <v>4</v>
      </c>
      <c r="J5" s="2">
        <f t="shared" si="1"/>
        <v>5.4794520547945202</v>
      </c>
      <c r="K5" s="25">
        <v>90</v>
      </c>
      <c r="L5" s="11" t="s">
        <v>27</v>
      </c>
      <c r="M5" s="1">
        <v>3</v>
      </c>
      <c r="N5" s="2">
        <f>100*M5/73</f>
        <v>4.1095890410958908</v>
      </c>
      <c r="O5" s="25">
        <v>90</v>
      </c>
      <c r="P5" s="25">
        <v>0</v>
      </c>
      <c r="Q5" s="29">
        <v>0</v>
      </c>
      <c r="R5" s="29">
        <v>0</v>
      </c>
      <c r="S5" s="29">
        <v>0</v>
      </c>
      <c r="T5" s="29">
        <v>0</v>
      </c>
      <c r="U5" s="10" t="s">
        <v>19</v>
      </c>
      <c r="V5" s="13">
        <f t="shared" si="2"/>
        <v>44</v>
      </c>
    </row>
    <row r="6" spans="1:22" ht="30" customHeight="1" x14ac:dyDescent="0.25">
      <c r="A6" s="5" t="s">
        <v>46</v>
      </c>
      <c r="B6" s="5">
        <v>6</v>
      </c>
      <c r="C6" s="22">
        <v>2.5</v>
      </c>
      <c r="D6" s="21" t="s">
        <v>14</v>
      </c>
      <c r="E6" s="5">
        <v>17</v>
      </c>
      <c r="F6" s="6">
        <f t="shared" si="0"/>
        <v>22.666666666666668</v>
      </c>
      <c r="G6" s="23">
        <v>55</v>
      </c>
      <c r="H6" s="6" t="s">
        <v>15</v>
      </c>
      <c r="I6" s="24">
        <v>1</v>
      </c>
      <c r="J6" s="2">
        <f t="shared" si="1"/>
        <v>1.3698630136986301</v>
      </c>
      <c r="K6" s="25">
        <v>95</v>
      </c>
      <c r="L6" s="11" t="s">
        <v>16</v>
      </c>
      <c r="M6" s="1">
        <v>1</v>
      </c>
      <c r="N6" s="2">
        <f>100*M6/73</f>
        <v>1.3698630136986301</v>
      </c>
      <c r="O6" s="25">
        <v>95</v>
      </c>
      <c r="P6" s="25">
        <v>0</v>
      </c>
      <c r="Q6" s="29">
        <v>0</v>
      </c>
      <c r="R6" s="29">
        <v>0</v>
      </c>
      <c r="S6" s="29">
        <v>0</v>
      </c>
      <c r="T6" s="29">
        <v>0</v>
      </c>
      <c r="U6" s="10" t="s">
        <v>19</v>
      </c>
      <c r="V6" s="13">
        <f t="shared" si="2"/>
        <v>40</v>
      </c>
    </row>
    <row r="7" spans="1:22" ht="30" customHeight="1" x14ac:dyDescent="0.25">
      <c r="A7" s="5" t="s">
        <v>47</v>
      </c>
      <c r="B7" s="5">
        <v>9</v>
      </c>
      <c r="C7" s="22">
        <v>-20</v>
      </c>
      <c r="D7" s="21" t="s">
        <v>2</v>
      </c>
      <c r="E7" s="5">
        <v>10</v>
      </c>
      <c r="F7" s="6">
        <f t="shared" si="0"/>
        <v>13.333333333333334</v>
      </c>
      <c r="G7" s="23">
        <v>75</v>
      </c>
      <c r="H7" s="6" t="s">
        <v>22</v>
      </c>
      <c r="I7" s="24">
        <v>5</v>
      </c>
      <c r="J7" s="2">
        <f t="shared" si="1"/>
        <v>6.8493150684931505</v>
      </c>
      <c r="K7" s="25">
        <v>85</v>
      </c>
      <c r="L7" s="11" t="s">
        <v>23</v>
      </c>
      <c r="M7" s="1">
        <v>5</v>
      </c>
      <c r="N7" s="2">
        <f>100*M7/73</f>
        <v>6.8493150684931505</v>
      </c>
      <c r="O7" s="25">
        <v>85</v>
      </c>
      <c r="P7" s="25">
        <v>0</v>
      </c>
      <c r="Q7" s="29">
        <v>0</v>
      </c>
      <c r="R7" s="29">
        <v>0</v>
      </c>
      <c r="S7" s="29">
        <v>0</v>
      </c>
      <c r="T7" s="29">
        <v>0</v>
      </c>
      <c r="U7" s="10" t="s">
        <v>19</v>
      </c>
      <c r="V7" s="13">
        <f t="shared" si="2"/>
        <v>36.5</v>
      </c>
    </row>
    <row r="8" spans="1:22" ht="30" customHeight="1" x14ac:dyDescent="0.25">
      <c r="A8" s="5" t="s">
        <v>48</v>
      </c>
      <c r="B8" s="5">
        <v>9</v>
      </c>
      <c r="C8" s="22">
        <v>-20</v>
      </c>
      <c r="D8" s="21" t="s">
        <v>3</v>
      </c>
      <c r="E8" s="5">
        <v>19</v>
      </c>
      <c r="F8" s="6">
        <f t="shared" si="0"/>
        <v>25.333333333333332</v>
      </c>
      <c r="G8" s="23">
        <v>45</v>
      </c>
      <c r="H8" s="6" t="s">
        <v>6</v>
      </c>
      <c r="I8" s="24">
        <v>1</v>
      </c>
      <c r="J8" s="2">
        <f t="shared" si="1"/>
        <v>1.3698630136986301</v>
      </c>
      <c r="K8" s="25">
        <v>95</v>
      </c>
      <c r="L8" s="11" t="s">
        <v>7</v>
      </c>
      <c r="M8" s="8">
        <v>0</v>
      </c>
      <c r="N8" s="9">
        <v>0</v>
      </c>
      <c r="O8" s="26">
        <v>100</v>
      </c>
      <c r="P8" s="28">
        <v>0</v>
      </c>
      <c r="Q8" s="29">
        <v>0</v>
      </c>
      <c r="R8" s="29">
        <v>0</v>
      </c>
      <c r="S8" s="29">
        <v>0</v>
      </c>
      <c r="T8" s="29">
        <v>0</v>
      </c>
      <c r="U8" s="10" t="s">
        <v>19</v>
      </c>
      <c r="V8" s="13">
        <f t="shared" si="2"/>
        <v>34.25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Hibe_Puanları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2026-04-21T12:48:22Z</dcterms:modified>
  <cp:category/>
</cp:coreProperties>
</file>